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- Non- Govt+ Institution" sheetId="1" r:id="rId4"/>
  </sheets>
  <definedNames/>
  <calcPr/>
</workbook>
</file>

<file path=xl/sharedStrings.xml><?xml version="1.0" encoding="utf-8"?>
<sst xmlns="http://schemas.openxmlformats.org/spreadsheetml/2006/main" count="106" uniqueCount="38">
  <si>
    <t>Students benefitted by Institutional Scholarships (2016-17)</t>
  </si>
  <si>
    <t>Students benefitted by Non- Government Scholarships (2016-17)</t>
  </si>
  <si>
    <t>Sl. No.</t>
  </si>
  <si>
    <t>Name of the scheme</t>
  </si>
  <si>
    <t>Number of students benefited by Institutional scheme and amount</t>
  </si>
  <si>
    <t>Number of students benefited by non-government scheme and amount</t>
  </si>
  <si>
    <t>Number of students</t>
  </si>
  <si>
    <t>Amount</t>
  </si>
  <si>
    <t>Late Most Rev. Dr.Daniel Acharuparambil Memorial Merit Scholarship</t>
  </si>
  <si>
    <t>Navadarsan Scholarship</t>
  </si>
  <si>
    <t>Total</t>
  </si>
  <si>
    <t>Students benefitted by Institutional Scholarships (2017-18)</t>
  </si>
  <si>
    <t>Students benefitted by Non- Government Scholarships (2017-18)</t>
  </si>
  <si>
    <t>Number of students benefited by Government scheme and amount</t>
  </si>
  <si>
    <t>Number of students benefited by government scheme and amount</t>
  </si>
  <si>
    <t>Late Most Rev. Dr.Daniel Acharuparambil memorial Merit  Scholarship</t>
  </si>
  <si>
    <t>CSGP</t>
  </si>
  <si>
    <t>Late Rev. Dr. Joseph Attipetty memorial Merit Scholarship</t>
  </si>
  <si>
    <t>Students benefitted by Institutional Scholarships (2018-19)</t>
  </si>
  <si>
    <t>Students benefitted by Non- Government Scholarships (2018-19)</t>
  </si>
  <si>
    <t>Scholarship from Anugraha Charitable Trust</t>
  </si>
  <si>
    <t>Vijayabheri Scholarship</t>
  </si>
  <si>
    <t>South Indian Bank</t>
  </si>
  <si>
    <t>Jeevandhara Scholarship</t>
  </si>
  <si>
    <t>Dr. Narmada Dayanand</t>
  </si>
  <si>
    <t>Navadarsan</t>
  </si>
  <si>
    <t>Students benefitted by Institutional Scholarships (2019-20)</t>
  </si>
  <si>
    <t>Students benefitted by Non- Government Scholarships (2019-20)</t>
  </si>
  <si>
    <t>Late Most Rev. Dr.Daniel Acharuparambil memorial Merit cum means Scholarship</t>
  </si>
  <si>
    <t>Scholarship for Industrial Chemistry students constituted by Prof. Jose Prakash</t>
  </si>
  <si>
    <t>Mahindra Scholarship</t>
  </si>
  <si>
    <t>The Most Rev. Dr. Joseph Kelanthara, Archbishop of Veralopy Scholarship</t>
  </si>
  <si>
    <t>Rev. Dr. Augustine Konnully Memorial Scholarship</t>
  </si>
  <si>
    <t>Joe Anto Memorial Scholarship</t>
  </si>
  <si>
    <t>1974-77 Alumni Award</t>
  </si>
  <si>
    <t>Students benefitted by Institutional Scholarships (2020-21)</t>
  </si>
  <si>
    <t>Students benefitted by Non- Government Scholarships (2020-21)</t>
  </si>
  <si>
    <t>Malayala Manorama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</si>
</sst>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sz val="12.0"/>
      <color theme="1"/>
      <name val="Times New Roman"/>
    </font>
    <font>
      <b/>
      <sz val="14.0"/>
      <color theme="1"/>
      <name val="Times New Roman"/>
    </font>
    <font>
      <b/>
      <sz val="12.0"/>
      <color theme="1"/>
      <name val="Times New Roman"/>
    </font>
    <font/>
    <font>
      <sz val="12.0"/>
      <color rgb="FF000000"/>
      <name val="Times New Roman"/>
    </font>
    <font>
      <sz val="12.0"/>
      <color rgb="FF000000"/>
      <name val="&quot;Times New Roman&quot;"/>
    </font>
    <font>
      <b/>
      <sz val="12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shrinkToFit="0" wrapText="1"/>
    </xf>
    <xf borderId="1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center" readingOrder="0" shrinkToFit="0" vertical="top" wrapText="1"/>
    </xf>
    <xf borderId="3" fillId="0" fontId="4" numFmtId="0" xfId="0" applyBorder="1" applyFont="1"/>
    <xf borderId="4" fillId="0" fontId="4" numFmtId="0" xfId="0" applyBorder="1" applyFont="1"/>
    <xf borderId="5" fillId="0" fontId="3" numFmtId="0" xfId="0" applyAlignment="1" applyBorder="1" applyFont="1">
      <alignment horizontal="center" shrinkToFit="0" vertical="bottom" wrapText="1"/>
    </xf>
    <xf borderId="5" fillId="0" fontId="3" numFmtId="0" xfId="0" applyAlignment="1" applyBorder="1" applyFont="1">
      <alignment horizontal="center"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ill="1" applyFont="1">
      <alignment readingOrder="0" shrinkToFit="0" vertical="bottom" wrapText="1"/>
    </xf>
    <xf borderId="5" fillId="0" fontId="5" numFmtId="0" xfId="0" applyAlignment="1" applyBorder="1" applyFont="1">
      <alignment horizontal="center" readingOrder="0" shrinkToFit="0" vertical="bottom" wrapText="0"/>
    </xf>
    <xf borderId="5" fillId="0" fontId="1" numFmtId="0" xfId="0" applyAlignment="1" applyBorder="1" applyFont="1">
      <alignment readingOrder="0" shrinkToFit="0" wrapText="1"/>
    </xf>
    <xf borderId="5" fillId="0" fontId="5" numFmtId="0" xfId="0" applyAlignment="1" applyBorder="1" applyFont="1">
      <alignment horizontal="center" readingOrder="0"/>
    </xf>
    <xf borderId="5" fillId="0" fontId="6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 readingOrder="0"/>
    </xf>
    <xf borderId="5" fillId="0" fontId="3" numFmtId="0" xfId="0" applyAlignment="1" applyBorder="1" applyFont="1">
      <alignment horizontal="center"/>
    </xf>
    <xf borderId="5" fillId="0" fontId="7" numFmtId="0" xfId="0" applyAlignment="1" applyBorder="1" applyFont="1">
      <alignment horizontal="center" readingOrder="0"/>
    </xf>
    <xf borderId="5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 readingOrder="0" shrinkToFit="0" wrapText="1"/>
    </xf>
    <xf borderId="2" fillId="0" fontId="3" numFmtId="0" xfId="0" applyAlignment="1" applyBorder="1" applyFont="1">
      <alignment horizontal="center" shrinkToFit="0" vertical="top" wrapText="1"/>
    </xf>
    <xf borderId="5" fillId="0" fontId="5" numFmtId="3" xfId="0" applyAlignment="1" applyBorder="1" applyFont="1" applyNumberFormat="1">
      <alignment horizontal="center" readingOrder="0" shrinkToFit="0" vertical="bottom" wrapText="0"/>
    </xf>
    <xf borderId="5" fillId="0" fontId="1" numFmtId="0" xfId="0" applyAlignment="1" applyBorder="1" applyFont="1">
      <alignment readingOrder="0"/>
    </xf>
    <xf borderId="0" fillId="0" fontId="6" numFmtId="0" xfId="0" applyAlignment="1" applyFont="1">
      <alignment horizontal="center" readingOrder="0"/>
    </xf>
    <xf borderId="5" fillId="3" fontId="6" numFmtId="0" xfId="0" applyAlignment="1" applyBorder="1" applyFill="1" applyFont="1">
      <alignment horizontal="center" readingOrder="0"/>
    </xf>
    <xf borderId="0" fillId="0" fontId="3" numFmtId="0" xfId="0" applyAlignment="1" applyFont="1">
      <alignment horizontal="center"/>
    </xf>
    <xf borderId="2" fillId="0" fontId="1" numFmtId="0" xfId="0" applyAlignment="1" applyBorder="1" applyFont="1">
      <alignment horizontal="center" readingOrder="0"/>
    </xf>
    <xf borderId="6" fillId="0" fontId="4" numFmtId="0" xfId="0" applyBorder="1" applyFont="1"/>
    <xf borderId="5" fillId="0" fontId="3" numFmtId="3" xfId="0" applyAlignment="1" applyBorder="1" applyFont="1" applyNumberFormat="1">
      <alignment horizontal="center"/>
    </xf>
    <xf borderId="5" fillId="0" fontId="1" numFmtId="0" xfId="0" applyAlignment="1" applyBorder="1" applyFont="1">
      <alignment horizontal="center" readingOrder="0" shrinkToFit="0" vertical="bottom" wrapText="0"/>
    </xf>
    <xf borderId="5" fillId="0" fontId="5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horizontal="center" readingOrder="0"/>
    </xf>
    <xf borderId="5" fillId="2" fontId="5" numFmtId="0" xfId="0" applyAlignment="1" applyBorder="1" applyFont="1">
      <alignment horizontal="left" readingOrder="0" shrinkToFit="0" vertical="bottom" wrapText="1"/>
    </xf>
    <xf borderId="5" fillId="0" fontId="1" numFmtId="0" xfId="0" applyAlignment="1" applyBorder="1" applyFont="1">
      <alignment horizontal="left" readingOrder="0" shrinkToFit="0" vertical="bottom" wrapText="1"/>
    </xf>
    <xf borderId="5" fillId="0" fontId="5" numFmtId="0" xfId="0" applyAlignment="1" applyBorder="1" applyFont="1">
      <alignment horizontal="left" readingOrder="0" shrinkToFit="0" vertical="bottom" wrapText="1"/>
    </xf>
    <xf borderId="5" fillId="0" fontId="1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0" fillId="0" fontId="5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left" readingOrder="0" shrinkToFit="0" vertical="bottom" wrapText="1"/>
    </xf>
    <xf borderId="0" fillId="0" fontId="5" numFmtId="0" xfId="0" applyAlignment="1" applyFont="1">
      <alignment readingOrder="0" shrinkToFit="0" vertical="bottom" wrapText="1"/>
    </xf>
    <xf borderId="0" fillId="0" fontId="5" numFmtId="3" xfId="0" applyAlignment="1" applyFont="1" applyNumberFormat="1">
      <alignment horizontal="center" readingOrder="0" shrinkToFit="0" vertical="bottom" wrapText="0"/>
    </xf>
    <xf borderId="5" fillId="0" fontId="7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5.25"/>
    <col customWidth="1" min="4" max="4" width="29.63"/>
    <col customWidth="1" min="5" max="5" width="16.63"/>
    <col customWidth="1" min="6" max="6" width="18.63"/>
    <col customWidth="1" min="7" max="7" width="14.25"/>
    <col customWidth="1" min="8" max="8" width="6.88"/>
    <col customWidth="1" min="9" max="9" width="19.75"/>
    <col customWidth="1" min="10" max="10" width="24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>
      <c r="A3" s="1"/>
      <c r="B3" s="1"/>
      <c r="C3" s="1"/>
      <c r="D3" s="2" t="s">
        <v>0</v>
      </c>
      <c r="G3" s="1"/>
      <c r="H3" s="1"/>
      <c r="I3" s="3" t="s">
        <v>1</v>
      </c>
      <c r="L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>
      <c r="A6" s="1"/>
      <c r="B6" s="1"/>
      <c r="C6" s="4" t="s">
        <v>2</v>
      </c>
      <c r="D6" s="5" t="s">
        <v>3</v>
      </c>
      <c r="E6" s="6" t="s">
        <v>4</v>
      </c>
      <c r="F6" s="7"/>
      <c r="G6" s="1"/>
      <c r="H6" s="4" t="s">
        <v>2</v>
      </c>
      <c r="I6" s="5" t="s">
        <v>3</v>
      </c>
      <c r="J6" s="6" t="s">
        <v>5</v>
      </c>
      <c r="K6" s="7"/>
      <c r="L6" s="1"/>
    </row>
    <row r="7">
      <c r="A7" s="1"/>
      <c r="B7" s="1"/>
      <c r="C7" s="8"/>
      <c r="D7" s="8"/>
      <c r="E7" s="9" t="s">
        <v>6</v>
      </c>
      <c r="F7" s="10" t="s">
        <v>7</v>
      </c>
      <c r="G7" s="1"/>
      <c r="H7" s="8"/>
      <c r="I7" s="8"/>
      <c r="J7" s="9" t="s">
        <v>6</v>
      </c>
      <c r="K7" s="10" t="s">
        <v>7</v>
      </c>
      <c r="L7" s="1"/>
    </row>
    <row r="8">
      <c r="A8" s="1"/>
      <c r="B8" s="1"/>
      <c r="C8" s="11">
        <v>1.0</v>
      </c>
      <c r="D8" s="12" t="s">
        <v>8</v>
      </c>
      <c r="E8" s="13">
        <v>6.0</v>
      </c>
      <c r="F8" s="13">
        <v>60000.0</v>
      </c>
      <c r="G8" s="1"/>
      <c r="H8" s="11">
        <v>1.0</v>
      </c>
      <c r="I8" s="14" t="s">
        <v>9</v>
      </c>
      <c r="J8" s="15">
        <v>127.0</v>
      </c>
      <c r="K8" s="16">
        <v>429824.0</v>
      </c>
    </row>
    <row r="9" ht="19.5" customHeight="1">
      <c r="A9" s="1"/>
      <c r="B9" s="1"/>
      <c r="C9" s="17" t="s">
        <v>10</v>
      </c>
      <c r="D9" s="7"/>
      <c r="E9" s="18">
        <f t="shared" ref="E9:F9" si="1">SUM(E8)</f>
        <v>6</v>
      </c>
      <c r="F9" s="18">
        <f t="shared" si="1"/>
        <v>60000</v>
      </c>
      <c r="G9" s="1"/>
      <c r="H9" s="17" t="s">
        <v>10</v>
      </c>
      <c r="I9" s="7"/>
      <c r="J9" s="19">
        <f t="shared" ref="J9:K9" si="2">SUM(J8)</f>
        <v>127</v>
      </c>
      <c r="K9" s="20">
        <f t="shared" si="2"/>
        <v>429824</v>
      </c>
      <c r="L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>
      <c r="A12" s="1"/>
      <c r="B12" s="1"/>
      <c r="C12" s="1"/>
      <c r="D12" s="21" t="s">
        <v>11</v>
      </c>
      <c r="G12" s="1"/>
      <c r="H12" s="1"/>
      <c r="I12" s="22" t="s">
        <v>12</v>
      </c>
      <c r="L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>
      <c r="A14" s="1"/>
      <c r="B14" s="1"/>
      <c r="C14" s="4" t="s">
        <v>2</v>
      </c>
      <c r="D14" s="5" t="s">
        <v>3</v>
      </c>
      <c r="E14" s="6" t="s">
        <v>13</v>
      </c>
      <c r="F14" s="7"/>
      <c r="G14" s="1"/>
      <c r="H14" s="4" t="s">
        <v>2</v>
      </c>
      <c r="I14" s="5" t="s">
        <v>3</v>
      </c>
      <c r="J14" s="23" t="s">
        <v>14</v>
      </c>
      <c r="K14" s="7"/>
      <c r="L14" s="1"/>
    </row>
    <row r="15">
      <c r="A15" s="1"/>
      <c r="B15" s="1"/>
      <c r="C15" s="8"/>
      <c r="D15" s="8"/>
      <c r="E15" s="9" t="s">
        <v>6</v>
      </c>
      <c r="F15" s="10" t="s">
        <v>7</v>
      </c>
      <c r="G15" s="1"/>
      <c r="H15" s="8"/>
      <c r="I15" s="8"/>
      <c r="J15" s="9" t="s">
        <v>6</v>
      </c>
      <c r="K15" s="10" t="s">
        <v>7</v>
      </c>
      <c r="L15" s="1"/>
    </row>
    <row r="16">
      <c r="A16" s="1"/>
      <c r="B16" s="1"/>
      <c r="C16" s="11">
        <v>1.0</v>
      </c>
      <c r="D16" s="12" t="s">
        <v>15</v>
      </c>
      <c r="E16" s="13">
        <v>4.0</v>
      </c>
      <c r="F16" s="24">
        <v>40000.0</v>
      </c>
      <c r="G16" s="1"/>
      <c r="H16" s="11">
        <v>1.0</v>
      </c>
      <c r="I16" s="25" t="s">
        <v>16</v>
      </c>
      <c r="J16" s="11">
        <v>29.0</v>
      </c>
      <c r="K16" s="11">
        <v>500000.0</v>
      </c>
      <c r="L16" s="1"/>
    </row>
    <row r="17">
      <c r="A17" s="1"/>
      <c r="B17" s="1"/>
      <c r="C17" s="11">
        <v>2.0</v>
      </c>
      <c r="D17" s="12" t="s">
        <v>17</v>
      </c>
      <c r="E17" s="13">
        <v>2.0</v>
      </c>
      <c r="F17" s="24">
        <v>20000.0</v>
      </c>
      <c r="G17" s="1"/>
      <c r="H17" s="11">
        <v>2.0</v>
      </c>
      <c r="I17" s="14" t="s">
        <v>9</v>
      </c>
      <c r="J17" s="11">
        <v>142.0</v>
      </c>
      <c r="K17" s="26">
        <v>414007.0</v>
      </c>
      <c r="L17" s="1"/>
      <c r="M17" s="1"/>
      <c r="N17" s="1"/>
      <c r="O17" s="1"/>
      <c r="P17" s="1"/>
      <c r="Q17" s="1"/>
      <c r="R17" s="1"/>
      <c r="S17" s="1"/>
    </row>
    <row r="18">
      <c r="A18" s="1"/>
      <c r="B18" s="1"/>
      <c r="C18" s="11">
        <v>3.0</v>
      </c>
      <c r="D18" s="25" t="s">
        <v>16</v>
      </c>
      <c r="E18" s="11">
        <v>32.0</v>
      </c>
      <c r="F18" s="27">
        <v>1040000.0</v>
      </c>
      <c r="G18" s="28"/>
      <c r="H18" s="29"/>
      <c r="I18" s="30"/>
      <c r="J18" s="30"/>
      <c r="K18" s="7"/>
      <c r="L18" s="1"/>
      <c r="M18" s="1"/>
      <c r="N18" s="1"/>
      <c r="O18" s="1"/>
      <c r="P18" s="1"/>
      <c r="Q18" s="1"/>
      <c r="R18" s="1"/>
      <c r="S18" s="1"/>
    </row>
    <row r="19">
      <c r="A19" s="1"/>
      <c r="B19" s="1"/>
      <c r="C19" s="17" t="s">
        <v>10</v>
      </c>
      <c r="D19" s="7"/>
      <c r="E19" s="18">
        <f t="shared" ref="E19:F19" si="3">SUM(E16:E18)</f>
        <v>38</v>
      </c>
      <c r="F19" s="31">
        <f t="shared" si="3"/>
        <v>1100000</v>
      </c>
      <c r="G19" s="1"/>
      <c r="H19" s="17" t="s">
        <v>10</v>
      </c>
      <c r="I19" s="7"/>
      <c r="J19" s="18">
        <f t="shared" ref="J19:K19" si="4">SUM(J16:J17)</f>
        <v>171</v>
      </c>
      <c r="K19" s="18">
        <f t="shared" si="4"/>
        <v>914007</v>
      </c>
      <c r="L19" s="1"/>
      <c r="M19" s="1"/>
      <c r="N19" s="1"/>
      <c r="O19" s="1"/>
      <c r="P19" s="1"/>
      <c r="Q19" s="1"/>
      <c r="R19" s="1"/>
      <c r="S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>
      <c r="A22" s="1"/>
      <c r="B22" s="1"/>
      <c r="C22" s="1"/>
      <c r="D22" s="21" t="s">
        <v>18</v>
      </c>
      <c r="G22" s="1"/>
      <c r="H22" s="1"/>
      <c r="I22" s="22" t="s">
        <v>19</v>
      </c>
      <c r="L22" s="1"/>
      <c r="M22" s="1"/>
      <c r="N22" s="1"/>
      <c r="O22" s="1"/>
      <c r="P22" s="1"/>
      <c r="Q22" s="1"/>
      <c r="R22" s="1"/>
      <c r="S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>
      <c r="A24" s="1"/>
      <c r="B24" s="1"/>
      <c r="C24" s="4" t="s">
        <v>2</v>
      </c>
      <c r="D24" s="5" t="s">
        <v>3</v>
      </c>
      <c r="E24" s="6" t="s">
        <v>13</v>
      </c>
      <c r="F24" s="7"/>
      <c r="G24" s="1"/>
      <c r="H24" s="4" t="s">
        <v>2</v>
      </c>
      <c r="I24" s="5" t="s">
        <v>3</v>
      </c>
      <c r="J24" s="23" t="s">
        <v>14</v>
      </c>
      <c r="K24" s="7"/>
      <c r="L24" s="1"/>
      <c r="M24" s="1"/>
      <c r="N24" s="1"/>
      <c r="O24" s="1"/>
      <c r="P24" s="1"/>
      <c r="Q24" s="1"/>
      <c r="R24" s="1"/>
      <c r="S24" s="1"/>
    </row>
    <row r="25">
      <c r="A25" s="1"/>
      <c r="B25" s="1"/>
      <c r="C25" s="8"/>
      <c r="D25" s="8"/>
      <c r="E25" s="9" t="s">
        <v>6</v>
      </c>
      <c r="F25" s="10" t="s">
        <v>7</v>
      </c>
      <c r="G25" s="1"/>
      <c r="H25" s="8"/>
      <c r="I25" s="8"/>
      <c r="J25" s="9" t="s">
        <v>6</v>
      </c>
      <c r="K25" s="10" t="s">
        <v>7</v>
      </c>
      <c r="L25" s="1"/>
      <c r="M25" s="1"/>
      <c r="N25" s="1"/>
      <c r="O25" s="1"/>
      <c r="P25" s="1"/>
      <c r="Q25" s="1"/>
      <c r="R25" s="1"/>
      <c r="S25" s="1"/>
    </row>
    <row r="26">
      <c r="A26" s="1"/>
      <c r="B26" s="1"/>
      <c r="C26" s="11">
        <v>1.0</v>
      </c>
      <c r="D26" s="12" t="s">
        <v>15</v>
      </c>
      <c r="E26" s="32">
        <v>3.0</v>
      </c>
      <c r="F26" s="32">
        <v>30000.0</v>
      </c>
      <c r="G26" s="1"/>
      <c r="H26" s="11">
        <v>1.0</v>
      </c>
      <c r="I26" s="33" t="s">
        <v>16</v>
      </c>
      <c r="J26" s="34">
        <v>51.0</v>
      </c>
      <c r="K26" s="11">
        <v>3587500.0</v>
      </c>
      <c r="L26" s="1"/>
      <c r="M26" s="1"/>
      <c r="N26" s="1"/>
      <c r="O26" s="1"/>
      <c r="P26" s="1"/>
      <c r="Q26" s="1"/>
      <c r="R26" s="1"/>
      <c r="S26" s="1"/>
    </row>
    <row r="27">
      <c r="A27" s="1"/>
      <c r="B27" s="1"/>
      <c r="C27" s="11">
        <v>2.0</v>
      </c>
      <c r="D27" s="12" t="s">
        <v>17</v>
      </c>
      <c r="E27" s="13">
        <v>2.0</v>
      </c>
      <c r="F27" s="13">
        <v>20000.0</v>
      </c>
      <c r="G27" s="1"/>
      <c r="H27" s="11">
        <v>2.0</v>
      </c>
      <c r="I27" s="35" t="s">
        <v>20</v>
      </c>
      <c r="J27" s="13">
        <v>3.0</v>
      </c>
      <c r="K27" s="13">
        <v>9340.0</v>
      </c>
      <c r="L27" s="1"/>
      <c r="M27" s="1"/>
      <c r="N27" s="1"/>
      <c r="O27" s="1"/>
      <c r="P27" s="1"/>
      <c r="Q27" s="1"/>
      <c r="R27" s="1"/>
      <c r="S27" s="1"/>
    </row>
    <row r="28">
      <c r="A28" s="1"/>
      <c r="B28" s="1"/>
      <c r="C28" s="11">
        <v>3.0</v>
      </c>
      <c r="D28" s="33" t="s">
        <v>16</v>
      </c>
      <c r="E28" s="13">
        <v>54.0</v>
      </c>
      <c r="F28" s="24">
        <v>2106000.0</v>
      </c>
      <c r="G28" s="1"/>
      <c r="H28" s="11">
        <v>3.0</v>
      </c>
      <c r="I28" s="35" t="s">
        <v>21</v>
      </c>
      <c r="J28" s="13">
        <v>1.0</v>
      </c>
      <c r="K28" s="13">
        <v>20000.0</v>
      </c>
      <c r="L28" s="1"/>
      <c r="M28" s="1"/>
      <c r="N28" s="1"/>
      <c r="O28" s="1"/>
      <c r="P28" s="1"/>
      <c r="Q28" s="1"/>
      <c r="R28" s="1"/>
      <c r="S28" s="1"/>
    </row>
    <row r="29">
      <c r="A29" s="1"/>
      <c r="B29" s="1"/>
      <c r="E29" s="1"/>
      <c r="F29" s="1"/>
      <c r="G29" s="1"/>
      <c r="H29" s="11">
        <v>4.0</v>
      </c>
      <c r="I29" s="35" t="s">
        <v>22</v>
      </c>
      <c r="J29" s="13">
        <v>1.0</v>
      </c>
      <c r="K29" s="13">
        <v>40000.0</v>
      </c>
      <c r="L29" s="1"/>
      <c r="M29" s="1"/>
      <c r="N29" s="1"/>
      <c r="O29" s="1"/>
      <c r="P29" s="1"/>
      <c r="Q29" s="1"/>
      <c r="R29" s="1"/>
      <c r="S29" s="1"/>
    </row>
    <row r="30">
      <c r="A30" s="1"/>
      <c r="B30" s="1"/>
      <c r="C30" s="1"/>
      <c r="D30" s="1"/>
      <c r="E30" s="1"/>
      <c r="F30" s="1"/>
      <c r="G30" s="1"/>
      <c r="H30" s="11">
        <v>5.0</v>
      </c>
      <c r="I30" s="36" t="s">
        <v>23</v>
      </c>
      <c r="J30" s="13">
        <v>1.0</v>
      </c>
      <c r="K30" s="13">
        <v>12000.0</v>
      </c>
      <c r="L30" s="1"/>
      <c r="M30" s="1"/>
      <c r="N30" s="1"/>
      <c r="O30" s="1"/>
      <c r="P30" s="1"/>
      <c r="Q30" s="1"/>
      <c r="R30" s="1"/>
      <c r="S30" s="1"/>
    </row>
    <row r="31">
      <c r="A31" s="1"/>
      <c r="B31" s="1"/>
      <c r="C31" s="1"/>
      <c r="D31" s="1"/>
      <c r="E31" s="1"/>
      <c r="F31" s="1"/>
      <c r="G31" s="1"/>
      <c r="H31" s="11">
        <v>6.0</v>
      </c>
      <c r="I31" s="37" t="s">
        <v>24</v>
      </c>
      <c r="J31" s="13">
        <v>1.0</v>
      </c>
      <c r="K31" s="13">
        <v>6000.0</v>
      </c>
      <c r="L31" s="1"/>
      <c r="M31" s="1"/>
      <c r="N31" s="1"/>
      <c r="O31" s="1"/>
      <c r="P31" s="1"/>
      <c r="Q31" s="1"/>
      <c r="R31" s="1"/>
      <c r="S31" s="1"/>
    </row>
    <row r="32">
      <c r="A32" s="1"/>
      <c r="B32" s="1"/>
      <c r="C32" s="1"/>
      <c r="D32" s="1"/>
      <c r="E32" s="1"/>
      <c r="F32" s="1"/>
      <c r="G32" s="1"/>
      <c r="H32" s="11">
        <v>7.0</v>
      </c>
      <c r="I32" s="37" t="s">
        <v>25</v>
      </c>
      <c r="J32" s="13">
        <v>88.0</v>
      </c>
      <c r="K32" s="13">
        <v>198620.0</v>
      </c>
      <c r="L32" s="1"/>
      <c r="M32" s="1"/>
      <c r="N32" s="1"/>
      <c r="O32" s="1"/>
      <c r="P32" s="1"/>
      <c r="Q32" s="1"/>
      <c r="R32" s="1"/>
      <c r="S32" s="1"/>
    </row>
    <row r="33">
      <c r="A33" s="1"/>
      <c r="B33" s="1"/>
      <c r="C33" s="17" t="s">
        <v>10</v>
      </c>
      <c r="D33" s="7"/>
      <c r="E33" s="18">
        <f t="shared" ref="E33:F33" si="5">SUM(E26:E32)</f>
        <v>59</v>
      </c>
      <c r="F33" s="18">
        <f t="shared" si="5"/>
        <v>2156000</v>
      </c>
      <c r="G33" s="1"/>
      <c r="H33" s="17" t="s">
        <v>10</v>
      </c>
      <c r="I33" s="7"/>
      <c r="J33" s="18">
        <f t="shared" ref="J33:K33" si="6">SUM(J26:J32)</f>
        <v>146</v>
      </c>
      <c r="K33" s="18">
        <f t="shared" si="6"/>
        <v>3873460</v>
      </c>
      <c r="L33" s="1"/>
      <c r="M33" s="1"/>
      <c r="N33" s="1"/>
      <c r="O33" s="1"/>
      <c r="P33" s="1"/>
      <c r="Q33" s="1"/>
      <c r="R33" s="1"/>
      <c r="S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>
      <c r="A36" s="1"/>
      <c r="B36" s="1"/>
      <c r="C36" s="1"/>
      <c r="D36" s="21" t="s">
        <v>26</v>
      </c>
      <c r="G36" s="1"/>
      <c r="H36" s="1"/>
      <c r="I36" s="22" t="s">
        <v>27</v>
      </c>
      <c r="L36" s="1"/>
      <c r="M36" s="1"/>
      <c r="N36" s="1"/>
      <c r="O36" s="1"/>
      <c r="P36" s="1"/>
      <c r="Q36" s="1"/>
      <c r="R36" s="1"/>
      <c r="S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>
      <c r="A38" s="1"/>
      <c r="B38" s="1"/>
      <c r="C38" s="4" t="s">
        <v>2</v>
      </c>
      <c r="D38" s="5" t="s">
        <v>3</v>
      </c>
      <c r="E38" s="6" t="s">
        <v>13</v>
      </c>
      <c r="F38" s="7"/>
      <c r="G38" s="1"/>
      <c r="H38" s="4" t="s">
        <v>2</v>
      </c>
      <c r="I38" s="5" t="s">
        <v>3</v>
      </c>
      <c r="J38" s="23" t="s">
        <v>14</v>
      </c>
      <c r="K38" s="7"/>
      <c r="L38" s="1"/>
      <c r="M38" s="1"/>
      <c r="N38" s="1"/>
      <c r="O38" s="1"/>
      <c r="P38" s="1"/>
      <c r="Q38" s="1"/>
      <c r="R38" s="1"/>
      <c r="S38" s="1"/>
    </row>
    <row r="39">
      <c r="A39" s="1"/>
      <c r="B39" s="1"/>
      <c r="C39" s="8"/>
      <c r="D39" s="8"/>
      <c r="E39" s="9" t="s">
        <v>6</v>
      </c>
      <c r="F39" s="10" t="s">
        <v>7</v>
      </c>
      <c r="G39" s="1"/>
      <c r="H39" s="8"/>
      <c r="I39" s="8"/>
      <c r="J39" s="9" t="s">
        <v>6</v>
      </c>
      <c r="K39" s="10" t="s">
        <v>7</v>
      </c>
      <c r="L39" s="1"/>
      <c r="M39" s="1"/>
      <c r="N39" s="1"/>
      <c r="O39" s="1"/>
      <c r="P39" s="1"/>
      <c r="Q39" s="1"/>
      <c r="R39" s="1"/>
      <c r="S39" s="1"/>
    </row>
    <row r="40">
      <c r="A40" s="1"/>
      <c r="B40" s="1"/>
      <c r="C40" s="11">
        <v>1.0</v>
      </c>
      <c r="D40" s="33" t="s">
        <v>28</v>
      </c>
      <c r="E40" s="32">
        <v>4.0</v>
      </c>
      <c r="F40" s="32">
        <v>40000.0</v>
      </c>
      <c r="G40" s="1"/>
      <c r="H40" s="11">
        <v>1.0</v>
      </c>
      <c r="I40" s="33" t="s">
        <v>16</v>
      </c>
      <c r="J40" s="11">
        <v>69.0</v>
      </c>
      <c r="K40" s="11">
        <v>1568000.0</v>
      </c>
      <c r="L40" s="1"/>
      <c r="M40" s="1"/>
      <c r="N40" s="1"/>
      <c r="O40" s="1"/>
      <c r="P40" s="1"/>
      <c r="Q40" s="1"/>
      <c r="R40" s="1"/>
      <c r="S40" s="1"/>
    </row>
    <row r="41">
      <c r="A41" s="1"/>
      <c r="B41" s="1"/>
      <c r="C41" s="11">
        <v>2.0</v>
      </c>
      <c r="D41" s="33" t="s">
        <v>17</v>
      </c>
      <c r="E41" s="13">
        <v>2.0</v>
      </c>
      <c r="F41" s="13">
        <v>20000.0</v>
      </c>
      <c r="G41" s="1"/>
      <c r="H41" s="11">
        <v>2.0</v>
      </c>
      <c r="I41" s="37" t="s">
        <v>23</v>
      </c>
      <c r="J41" s="13">
        <v>1.0</v>
      </c>
      <c r="K41" s="13">
        <v>12000.0</v>
      </c>
      <c r="L41" s="1"/>
      <c r="M41" s="1"/>
      <c r="N41" s="1"/>
      <c r="O41" s="1"/>
      <c r="P41" s="1"/>
      <c r="Q41" s="1"/>
      <c r="R41" s="1"/>
      <c r="S41" s="1"/>
    </row>
    <row r="42">
      <c r="A42" s="1"/>
      <c r="B42" s="1"/>
      <c r="C42" s="11">
        <v>3.0</v>
      </c>
      <c r="D42" s="33" t="s">
        <v>29</v>
      </c>
      <c r="E42" s="13">
        <v>2.0</v>
      </c>
      <c r="F42" s="13">
        <v>4000.0</v>
      </c>
      <c r="G42" s="1"/>
      <c r="H42" s="11">
        <v>3.0</v>
      </c>
      <c r="I42" s="37" t="s">
        <v>30</v>
      </c>
      <c r="J42" s="13">
        <v>30.0</v>
      </c>
      <c r="K42" s="13">
        <v>30000.0</v>
      </c>
      <c r="L42" s="1"/>
      <c r="M42" s="1"/>
      <c r="N42" s="1"/>
      <c r="O42" s="1"/>
      <c r="P42" s="1"/>
      <c r="Q42" s="1"/>
      <c r="R42" s="1"/>
      <c r="S42" s="1"/>
    </row>
    <row r="43">
      <c r="A43" s="1"/>
      <c r="B43" s="1"/>
      <c r="C43" s="11">
        <v>4.0</v>
      </c>
      <c r="D43" s="33" t="s">
        <v>31</v>
      </c>
      <c r="E43" s="13">
        <v>1.0</v>
      </c>
      <c r="F43" s="24">
        <v>10000.0</v>
      </c>
      <c r="G43" s="1"/>
      <c r="H43" s="11">
        <v>4.0</v>
      </c>
      <c r="I43" s="37" t="s">
        <v>25</v>
      </c>
      <c r="J43" s="13">
        <v>119.0</v>
      </c>
      <c r="K43" s="16">
        <v>295460.0</v>
      </c>
      <c r="L43" s="1"/>
      <c r="M43" s="1"/>
      <c r="N43" s="1"/>
      <c r="O43" s="1"/>
      <c r="P43" s="1"/>
      <c r="Q43" s="1"/>
      <c r="R43" s="1"/>
      <c r="S43" s="1"/>
    </row>
    <row r="44">
      <c r="A44" s="1"/>
      <c r="B44" s="1"/>
      <c r="C44" s="11">
        <v>5.0</v>
      </c>
      <c r="D44" s="38" t="s">
        <v>32</v>
      </c>
      <c r="E44" s="13">
        <v>1.0</v>
      </c>
      <c r="F44" s="13">
        <v>1000.0</v>
      </c>
      <c r="G44" s="1"/>
      <c r="H44" s="34"/>
      <c r="I44" s="39"/>
      <c r="J44" s="40"/>
      <c r="K44" s="40"/>
      <c r="L44" s="1"/>
      <c r="M44" s="1"/>
      <c r="N44" s="1"/>
      <c r="O44" s="1"/>
      <c r="P44" s="1"/>
      <c r="Q44" s="1"/>
      <c r="R44" s="1"/>
      <c r="S44" s="1"/>
    </row>
    <row r="45">
      <c r="A45" s="1"/>
      <c r="B45" s="1"/>
      <c r="C45" s="11">
        <v>6.0</v>
      </c>
      <c r="D45" s="33" t="s">
        <v>33</v>
      </c>
      <c r="E45" s="13">
        <v>1.0</v>
      </c>
      <c r="F45" s="13">
        <v>1000.0</v>
      </c>
      <c r="G45" s="1"/>
      <c r="H45" s="34"/>
      <c r="I45" s="41"/>
      <c r="J45" s="40"/>
      <c r="K45" s="40"/>
      <c r="L45" s="1"/>
      <c r="M45" s="1"/>
      <c r="N45" s="1"/>
      <c r="O45" s="1"/>
      <c r="P45" s="1"/>
      <c r="Q45" s="1"/>
      <c r="R45" s="1"/>
      <c r="S45" s="1"/>
    </row>
    <row r="46">
      <c r="A46" s="1"/>
      <c r="B46" s="1"/>
      <c r="C46" s="11">
        <v>7.0</v>
      </c>
      <c r="D46" s="33" t="s">
        <v>34</v>
      </c>
      <c r="E46" s="13">
        <v>1.0</v>
      </c>
      <c r="F46" s="24">
        <v>3000.0</v>
      </c>
      <c r="G46" s="1"/>
      <c r="H46" s="34"/>
      <c r="I46" s="41"/>
      <c r="J46" s="40"/>
      <c r="K46" s="40"/>
      <c r="L46" s="1"/>
      <c r="M46" s="1"/>
      <c r="N46" s="1"/>
      <c r="O46" s="1"/>
      <c r="P46" s="1"/>
      <c r="Q46" s="1"/>
      <c r="R46" s="1"/>
      <c r="S46" s="1"/>
    </row>
    <row r="47">
      <c r="A47" s="1"/>
      <c r="B47" s="1"/>
      <c r="C47" s="11">
        <v>8.0</v>
      </c>
      <c r="D47" s="33" t="s">
        <v>16</v>
      </c>
      <c r="E47" s="11">
        <v>73.0</v>
      </c>
      <c r="F47" s="11">
        <v>2920000.0</v>
      </c>
      <c r="G47" s="1"/>
      <c r="H47" s="1"/>
      <c r="I47" s="1"/>
      <c r="L47" s="1"/>
      <c r="M47" s="1"/>
      <c r="N47" s="1"/>
      <c r="O47" s="1"/>
      <c r="P47" s="1"/>
      <c r="Q47" s="1"/>
      <c r="R47" s="1"/>
      <c r="S47" s="1"/>
    </row>
    <row r="48">
      <c r="A48" s="1"/>
      <c r="B48" s="1"/>
      <c r="C48" s="17" t="s">
        <v>10</v>
      </c>
      <c r="D48" s="7"/>
      <c r="E48" s="18">
        <f>SUM(E40:E47)</f>
        <v>85</v>
      </c>
      <c r="F48" s="18">
        <f>SUM(F40:F46)</f>
        <v>79000</v>
      </c>
      <c r="G48" s="1"/>
      <c r="H48" s="17" t="s">
        <v>10</v>
      </c>
      <c r="I48" s="7"/>
      <c r="J48" s="18">
        <f t="shared" ref="J48:K48" si="7">SUM(J40:J43)</f>
        <v>219</v>
      </c>
      <c r="K48" s="18">
        <f t="shared" si="7"/>
        <v>1905460</v>
      </c>
      <c r="L48" s="1"/>
      <c r="M48" s="1"/>
      <c r="N48" s="1"/>
      <c r="O48" s="1"/>
      <c r="P48" s="1"/>
      <c r="Q48" s="1"/>
      <c r="R48" s="1"/>
      <c r="S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>
      <c r="A50" s="1"/>
      <c r="B50" s="1"/>
      <c r="C50" s="1"/>
      <c r="D50" s="21" t="s">
        <v>35</v>
      </c>
      <c r="G50" s="1"/>
      <c r="H50" s="1"/>
      <c r="I50" s="22" t="s">
        <v>36</v>
      </c>
      <c r="L50" s="1"/>
      <c r="M50" s="1"/>
      <c r="N50" s="1"/>
      <c r="O50" s="1"/>
      <c r="P50" s="1"/>
      <c r="Q50" s="1"/>
      <c r="R50" s="1"/>
      <c r="S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>
      <c r="A52" s="1"/>
      <c r="B52" s="1"/>
      <c r="C52" s="4" t="s">
        <v>2</v>
      </c>
      <c r="D52" s="5" t="s">
        <v>3</v>
      </c>
      <c r="E52" s="6" t="s">
        <v>13</v>
      </c>
      <c r="F52" s="7"/>
      <c r="G52" s="1"/>
      <c r="H52" s="4" t="s">
        <v>2</v>
      </c>
      <c r="I52" s="5" t="s">
        <v>3</v>
      </c>
      <c r="J52" s="23" t="s">
        <v>14</v>
      </c>
      <c r="K52" s="7"/>
      <c r="L52" s="1"/>
      <c r="M52" s="1"/>
      <c r="N52" s="1"/>
      <c r="O52" s="1"/>
      <c r="P52" s="1"/>
      <c r="Q52" s="1"/>
      <c r="R52" s="1"/>
      <c r="S52" s="1"/>
    </row>
    <row r="53">
      <c r="A53" s="1"/>
      <c r="B53" s="1"/>
      <c r="C53" s="8"/>
      <c r="D53" s="8"/>
      <c r="E53" s="9" t="s">
        <v>6</v>
      </c>
      <c r="F53" s="10" t="s">
        <v>7</v>
      </c>
      <c r="G53" s="1"/>
      <c r="H53" s="8"/>
      <c r="I53" s="8"/>
      <c r="J53" s="9" t="s">
        <v>6</v>
      </c>
      <c r="K53" s="10" t="s">
        <v>7</v>
      </c>
      <c r="L53" s="1"/>
      <c r="M53" s="1"/>
      <c r="N53" s="1"/>
      <c r="O53" s="1"/>
      <c r="P53" s="1"/>
      <c r="Q53" s="1"/>
      <c r="R53" s="1"/>
      <c r="S53" s="1"/>
    </row>
    <row r="54">
      <c r="A54" s="1"/>
      <c r="B54" s="1"/>
      <c r="C54" s="11">
        <v>1.0</v>
      </c>
      <c r="D54" s="33" t="s">
        <v>28</v>
      </c>
      <c r="E54" s="13">
        <v>4.0</v>
      </c>
      <c r="F54" s="13">
        <v>40000.0</v>
      </c>
      <c r="G54" s="1"/>
      <c r="H54" s="11">
        <v>1.0</v>
      </c>
      <c r="I54" s="33" t="s">
        <v>16</v>
      </c>
      <c r="J54" s="11">
        <v>45.0</v>
      </c>
      <c r="K54" s="11">
        <v>2261500.0</v>
      </c>
      <c r="L54" s="1"/>
      <c r="M54" s="1"/>
      <c r="N54" s="1"/>
      <c r="O54" s="1"/>
      <c r="P54" s="1"/>
      <c r="Q54" s="1"/>
      <c r="R54" s="1"/>
      <c r="S54" s="1"/>
    </row>
    <row r="55">
      <c r="A55" s="1"/>
      <c r="B55" s="1"/>
      <c r="C55" s="11">
        <v>2.0</v>
      </c>
      <c r="D55" s="33" t="s">
        <v>17</v>
      </c>
      <c r="E55" s="13">
        <v>94.0</v>
      </c>
      <c r="F55" s="13">
        <v>466520.0</v>
      </c>
      <c r="G55" s="1"/>
      <c r="H55" s="11">
        <v>2.0</v>
      </c>
      <c r="I55" s="37" t="s">
        <v>21</v>
      </c>
      <c r="J55" s="13">
        <v>2.0</v>
      </c>
      <c r="K55" s="13">
        <v>60000.0</v>
      </c>
      <c r="L55" s="1"/>
      <c r="M55" s="1"/>
      <c r="N55" s="1"/>
      <c r="O55" s="1"/>
      <c r="P55" s="1"/>
      <c r="Q55" s="1"/>
      <c r="R55" s="1"/>
      <c r="S55" s="1"/>
    </row>
    <row r="56">
      <c r="A56" s="1"/>
      <c r="B56" s="1"/>
      <c r="C56" s="11">
        <v>3.0</v>
      </c>
      <c r="D56" s="33" t="s">
        <v>16</v>
      </c>
      <c r="E56" s="13">
        <v>46.0</v>
      </c>
      <c r="F56" s="13">
        <v>627300.0</v>
      </c>
      <c r="G56" s="1"/>
      <c r="H56" s="11">
        <v>3.0</v>
      </c>
      <c r="I56" s="37" t="s">
        <v>37</v>
      </c>
      <c r="J56" s="13">
        <v>1.0</v>
      </c>
      <c r="K56" s="13">
        <v>15000.0</v>
      </c>
      <c r="L56" s="1"/>
      <c r="M56" s="1"/>
      <c r="N56" s="1"/>
      <c r="O56" s="1"/>
      <c r="P56" s="1"/>
      <c r="Q56" s="1"/>
      <c r="R56" s="1"/>
      <c r="S56" s="1"/>
    </row>
    <row r="57">
      <c r="A57" s="1"/>
      <c r="B57" s="1"/>
      <c r="C57" s="34"/>
      <c r="D57" s="42"/>
      <c r="E57" s="40"/>
      <c r="F57" s="43"/>
      <c r="G57" s="1"/>
      <c r="H57" s="11">
        <v>4.0</v>
      </c>
      <c r="I57" s="37" t="s">
        <v>25</v>
      </c>
      <c r="J57" s="13">
        <v>191.0</v>
      </c>
      <c r="K57" s="16">
        <v>423170.0</v>
      </c>
      <c r="L57" s="1"/>
      <c r="M57" s="1"/>
      <c r="N57" s="1"/>
      <c r="O57" s="1"/>
      <c r="P57" s="1"/>
      <c r="Q57" s="1"/>
      <c r="R57" s="1"/>
      <c r="S57" s="1"/>
    </row>
    <row r="58">
      <c r="A58" s="1"/>
      <c r="B58" s="1"/>
      <c r="C58" s="17" t="s">
        <v>10</v>
      </c>
      <c r="D58" s="7"/>
      <c r="E58" s="44">
        <f t="shared" ref="E58:F58" si="8">SUM(E54:E56)</f>
        <v>144</v>
      </c>
      <c r="F58" s="44">
        <f t="shared" si="8"/>
        <v>1133820</v>
      </c>
      <c r="G58" s="1"/>
      <c r="H58" s="17" t="s">
        <v>10</v>
      </c>
      <c r="I58" s="7"/>
      <c r="J58" s="44">
        <f t="shared" ref="J58:K58" si="9">SUM(J54:J57)</f>
        <v>239</v>
      </c>
      <c r="K58" s="44">
        <f t="shared" si="9"/>
        <v>2759670</v>
      </c>
      <c r="L58" s="1"/>
      <c r="M58" s="1"/>
      <c r="N58" s="1"/>
      <c r="O58" s="1"/>
      <c r="P58" s="1"/>
      <c r="Q58" s="1"/>
      <c r="R58" s="1"/>
      <c r="S58" s="1"/>
    </row>
    <row r="59">
      <c r="A59" s="1"/>
      <c r="B59" s="1"/>
      <c r="C59" s="34"/>
      <c r="D59" s="42"/>
      <c r="E59" s="40"/>
      <c r="F59" s="40"/>
      <c r="G59" s="1"/>
      <c r="H59" s="34"/>
      <c r="I59" s="41"/>
      <c r="J59" s="40"/>
      <c r="K59" s="40"/>
      <c r="L59" s="1"/>
      <c r="M59" s="1"/>
      <c r="N59" s="1"/>
      <c r="O59" s="1"/>
      <c r="P59" s="1"/>
      <c r="Q59" s="1"/>
      <c r="R59" s="1"/>
      <c r="S59" s="1"/>
    </row>
    <row r="60">
      <c r="A60" s="1"/>
      <c r="B60" s="1"/>
      <c r="C60" s="34"/>
      <c r="D60" s="42"/>
      <c r="E60" s="40"/>
      <c r="F60" s="43"/>
      <c r="G60" s="1"/>
      <c r="H60" s="34"/>
      <c r="I60" s="41"/>
      <c r="J60" s="40"/>
      <c r="K60" s="40"/>
      <c r="L60" s="1"/>
      <c r="M60" s="1"/>
      <c r="N60" s="1"/>
      <c r="O60" s="1"/>
      <c r="P60" s="1"/>
      <c r="Q60" s="1"/>
      <c r="R60" s="1"/>
      <c r="S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</sheetData>
  <mergeCells count="51">
    <mergeCell ref="I50:K50"/>
    <mergeCell ref="J52:K52"/>
    <mergeCell ref="C48:D48"/>
    <mergeCell ref="D50:F50"/>
    <mergeCell ref="C52:C53"/>
    <mergeCell ref="D52:D53"/>
    <mergeCell ref="E52:F52"/>
    <mergeCell ref="H52:H53"/>
    <mergeCell ref="I52:I53"/>
    <mergeCell ref="D3:F3"/>
    <mergeCell ref="I3:K3"/>
    <mergeCell ref="C6:C7"/>
    <mergeCell ref="E6:F6"/>
    <mergeCell ref="H6:H7"/>
    <mergeCell ref="I6:I7"/>
    <mergeCell ref="J6:K6"/>
    <mergeCell ref="D24:D25"/>
    <mergeCell ref="E24:F24"/>
    <mergeCell ref="H24:H25"/>
    <mergeCell ref="I24:I25"/>
    <mergeCell ref="J24:K24"/>
    <mergeCell ref="D6:D7"/>
    <mergeCell ref="C9:D9"/>
    <mergeCell ref="D12:F12"/>
    <mergeCell ref="D14:D15"/>
    <mergeCell ref="E14:F14"/>
    <mergeCell ref="C19:D19"/>
    <mergeCell ref="D22:F22"/>
    <mergeCell ref="H9:I9"/>
    <mergeCell ref="I12:K12"/>
    <mergeCell ref="H14:H15"/>
    <mergeCell ref="I14:I15"/>
    <mergeCell ref="J14:K14"/>
    <mergeCell ref="H18:K18"/>
    <mergeCell ref="I22:K22"/>
    <mergeCell ref="C14:C15"/>
    <mergeCell ref="C24:C25"/>
    <mergeCell ref="C33:D33"/>
    <mergeCell ref="D36:F36"/>
    <mergeCell ref="C38:C39"/>
    <mergeCell ref="D38:D39"/>
    <mergeCell ref="E38:F38"/>
    <mergeCell ref="H19:I19"/>
    <mergeCell ref="H33:I33"/>
    <mergeCell ref="I36:K36"/>
    <mergeCell ref="H38:H39"/>
    <mergeCell ref="I38:I39"/>
    <mergeCell ref="J38:K38"/>
    <mergeCell ref="H48:I48"/>
    <mergeCell ref="C58:D58"/>
    <mergeCell ref="H58:I58"/>
  </mergeCells>
  <drawing r:id="rId1"/>
</worksheet>
</file>